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24"/>
  </bookViews>
  <sheets>
    <sheet name="Sheet1" sheetId="1" r:id="rId1"/>
  </sheets>
  <definedNames>
    <definedName name="_xlnm._FilterDatabase" localSheetId="0" hidden="1">Sheet1!$A$1:$T$1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<sst xmlns="http://schemas.openxmlformats.org/spreadsheetml/2006/main" count="68" uniqueCount="29">
  <si>
    <t>时间/日期</t>
  </si>
  <si>
    <t>星期</t>
  </si>
  <si>
    <t>08:00-10:00</t>
  </si>
  <si>
    <t>课时费</t>
  </si>
  <si>
    <t>10:00-12:00</t>
  </si>
  <si>
    <t>14:00-16:00</t>
  </si>
  <si>
    <t>16:00-18:00</t>
  </si>
  <si>
    <t>19:00-21:00</t>
  </si>
  <si>
    <t>单日总计</t>
  </si>
  <si>
    <t>麻村</t>
  </si>
  <si>
    <t>南湖</t>
  </si>
  <si>
    <t>理瀚</t>
  </si>
  <si>
    <t>新民路</t>
  </si>
  <si>
    <t>鲁班路</t>
  </si>
  <si>
    <t>网课</t>
  </si>
  <si>
    <t>总计</t>
  </si>
  <si>
    <t>子尧</t>
  </si>
  <si>
    <t>骐玮</t>
  </si>
  <si>
    <t>晨煊</t>
  </si>
  <si>
    <t>武弘</t>
  </si>
  <si>
    <t>浩峻</t>
  </si>
  <si>
    <t>广杰</t>
  </si>
  <si>
    <t>散伙饭</t>
  </si>
  <si>
    <t xml:space="preserve"> </t>
  </si>
  <si>
    <t>芊惠</t>
  </si>
  <si>
    <t>毓峻</t>
  </si>
  <si>
    <t>诗雨</t>
  </si>
  <si>
    <t>祥熙</t>
  </si>
  <si>
    <t>杰锐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</si>
</sst>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3"/>
  <sheetViews>
    <sheetView tabSelected="1" workbookViewId="0">
      <selection activeCell="J12" sqref="J12"/>
    </sheetView>
  </sheetViews>
  <sheetFormatPr defaultColWidth="9" defaultRowHeight="15.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8.22222222222222" style="3" customWidth="1"/>
    <col min="5" max="5" width="14.1111111111111" style="3" customWidth="1"/>
    <col min="6" max="6" width="8.22222222222222" style="3" customWidth="1"/>
    <col min="7" max="7" width="14.1111111111111" style="3" customWidth="1"/>
    <col min="8" max="8" width="8.22222222222222" style="3" customWidth="1"/>
    <col min="9" max="9" width="14.1111111111111" style="3" customWidth="1"/>
    <col min="10" max="10" width="8.22222222222222" style="3" customWidth="1"/>
    <col min="11" max="11" width="14.1111111111111" style="3" customWidth="1"/>
    <col min="12" max="12" width="8.22222222222222" style="3" customWidth="1"/>
    <col min="13" max="13" width="10.4444444444444" style="3" customWidth="1"/>
    <col min="14" max="16" width="6" style="3" customWidth="1"/>
    <col min="17" max="19" width="8.22222222222222" style="3" customWidth="1"/>
    <col min="20" max="20" width="7.11111111111111" style="3" customWidth="1"/>
    <col min="21" max="16384" width="8.88888888888889" style="3"/>
  </cols>
  <sheetData>
    <row r="1" spans="1:2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3</v>
      </c>
      <c r="G1" s="3" t="s">
        <v>5</v>
      </c>
      <c r="H1" s="3" t="s">
        <v>3</v>
      </c>
      <c r="I1" s="3" t="s">
        <v>6</v>
      </c>
      <c r="J1" s="3" t="s">
        <v>3</v>
      </c>
      <c r="K1" s="3" t="s">
        <v>7</v>
      </c>
      <c r="L1" s="3" t="s">
        <v>3</v>
      </c>
      <c r="M1" s="3" t="s">
        <v>8</v>
      </c>
      <c r="N1" s="3" t="s">
        <v>9</v>
      </c>
      <c r="O1" s="3" t="s">
        <v>10</v>
      </c>
      <c r="P1" s="3" t="s">
        <v>11</v>
      </c>
      <c r="Q1" s="3" t="s">
        <v>12</v>
      </c>
      <c r="R1" s="3" t="s">
        <v>13</v>
      </c>
      <c r="S1" s="3" t="s">
        <v>14</v>
      </c>
      <c r="T1" s="5" t="s">
        <v>15</v>
      </c>
    </row>
    <row r="2" spans="1:20">
      <c r="A2" s="1">
        <v>45444</v>
      </c>
      <c r="B2" s="2">
        <v>45444</v>
      </c>
      <c r="C2" s="4"/>
      <c r="D2" s="4"/>
      <c r="E2" s="4" t="s">
        <v>11</v>
      </c>
      <c r="F2" s="4">
        <v>300</v>
      </c>
      <c r="G2" s="4"/>
      <c r="H2" s="4"/>
      <c r="I2" s="4" t="s">
        <v>16</v>
      </c>
      <c r="J2" s="4">
        <v>220</v>
      </c>
      <c r="K2" s="4" t="s">
        <v>11</v>
      </c>
      <c r="L2" s="4">
        <v>300</v>
      </c>
      <c r="M2" s="3">
        <f>SUM(D2,F2,H2,J2,L2)</f>
        <v>820</v>
      </c>
      <c r="N2" s="3">
        <f>COUNTIF($C$2:$K$32,"杰锐")*220+COUNTIF($C$2:$K$32,"骐玮")*180+COUNTIF($C$2:$K$32,"子尧")*220</f>
        <v>2480</v>
      </c>
      <c r="O2" s="3">
        <f>COUNTIF($C$2:$K$32,"武弘")*200</f>
        <v>200</v>
      </c>
      <c r="P2" s="3">
        <f>COUNTIF($C$2:$K$32,"理瀚")*300</f>
        <v>3600</v>
      </c>
      <c r="Q2" s="3">
        <f>COUNTIF($C$2:$K$32,"晨煊")*200</f>
        <v>800</v>
      </c>
      <c r="R2" s="3">
        <f>COUNTIF($C$2:$K$32,"浩峻")*250+COUNTIF($C$2:$K$32,"广杰")*220+COUNTIF($C$2:$K$32,"芊惠")*230+COUNTIF($C$2:$K$32,"毓峻")*200+COUNTIF($C$2:$K$32,"诗雨")*300</f>
        <v>2400</v>
      </c>
      <c r="S2" s="3">
        <f>COUNTIF($C$2:$K$32,"祥熙")*180</f>
        <v>900</v>
      </c>
      <c r="T2" s="6">
        <f>SUM($N$2:$S$2)</f>
        <v>10380</v>
      </c>
    </row>
    <row r="3" spans="1:13">
      <c r="A3" s="1">
        <v>45445</v>
      </c>
      <c r="B3" s="2">
        <v>45445</v>
      </c>
      <c r="C3" s="4"/>
      <c r="D3" s="4"/>
      <c r="E3" s="4" t="s">
        <v>17</v>
      </c>
      <c r="F3" s="4">
        <v>180</v>
      </c>
      <c r="G3" s="4"/>
      <c r="H3" s="4"/>
      <c r="I3" s="4" t="s">
        <v>18</v>
      </c>
      <c r="J3" s="4">
        <v>200</v>
      </c>
      <c r="K3" s="4" t="s">
        <v>19</v>
      </c>
      <c r="L3" s="4">
        <v>200</v>
      </c>
      <c r="M3" s="3">
        <f t="shared" ref="M3:M31" si="0">SUM(D3,F3,H3,J3,L3)</f>
        <v>580</v>
      </c>
    </row>
    <row r="4" spans="1:13">
      <c r="A4" s="1">
        <v>45446</v>
      </c>
      <c r="B4" s="2">
        <v>45446</v>
      </c>
      <c r="C4" s="4"/>
      <c r="D4" s="4"/>
      <c r="E4" s="4" t="s">
        <v>20</v>
      </c>
      <c r="F4" s="4">
        <v>250</v>
      </c>
      <c r="G4" s="4"/>
      <c r="H4" s="4"/>
      <c r="I4" s="4"/>
      <c r="J4" s="4"/>
      <c r="K4" s="4"/>
      <c r="L4" s="4"/>
      <c r="M4" s="3">
        <f t="shared" si="0"/>
        <v>250</v>
      </c>
    </row>
    <row r="5" spans="1:13">
      <c r="A5" s="1">
        <v>45447</v>
      </c>
      <c r="B5" s="2">
        <v>45447</v>
      </c>
      <c r="C5" s="4"/>
      <c r="D5" s="4"/>
      <c r="E5" s="4" t="s">
        <v>20</v>
      </c>
      <c r="F5" s="4">
        <v>250</v>
      </c>
      <c r="G5" s="4"/>
      <c r="H5" s="4"/>
      <c r="I5" s="4"/>
      <c r="J5" s="4"/>
      <c r="K5" s="4"/>
      <c r="L5" s="4"/>
      <c r="M5" s="3">
        <f t="shared" si="0"/>
        <v>250</v>
      </c>
    </row>
    <row r="6" spans="1:13">
      <c r="A6" s="1">
        <v>45448</v>
      </c>
      <c r="B6" s="2">
        <v>45448</v>
      </c>
      <c r="C6" s="4"/>
      <c r="D6" s="4"/>
      <c r="E6" s="4" t="s">
        <v>20</v>
      </c>
      <c r="F6" s="4">
        <v>250</v>
      </c>
      <c r="G6" s="4"/>
      <c r="H6" s="4"/>
      <c r="I6" s="4"/>
      <c r="J6" s="4"/>
      <c r="K6" s="4"/>
      <c r="L6" s="4"/>
      <c r="M6" s="3">
        <f t="shared" si="0"/>
        <v>250</v>
      </c>
    </row>
    <row r="7" spans="1:13">
      <c r="A7" s="1">
        <v>45449</v>
      </c>
      <c r="B7" s="2">
        <v>45449</v>
      </c>
      <c r="C7" s="4"/>
      <c r="D7" s="4"/>
      <c r="E7" s="4" t="s">
        <v>20</v>
      </c>
      <c r="F7" s="4">
        <v>250</v>
      </c>
      <c r="G7" s="4"/>
      <c r="H7" s="4"/>
      <c r="I7" s="4"/>
      <c r="J7" s="4"/>
      <c r="K7" s="4"/>
      <c r="L7" s="4"/>
      <c r="M7" s="3">
        <f t="shared" si="0"/>
        <v>250</v>
      </c>
    </row>
    <row r="8" spans="1:13">
      <c r="A8" s="1">
        <v>45450</v>
      </c>
      <c r="B8" s="2">
        <v>45450</v>
      </c>
      <c r="C8" s="4"/>
      <c r="D8" s="4"/>
      <c r="E8" s="4" t="s">
        <v>21</v>
      </c>
      <c r="F8" s="4">
        <v>220</v>
      </c>
      <c r="G8" s="4"/>
      <c r="H8" s="4"/>
      <c r="I8" s="4"/>
      <c r="J8" s="4"/>
      <c r="K8" s="4" t="s">
        <v>11</v>
      </c>
      <c r="L8" s="4">
        <v>300</v>
      </c>
      <c r="M8" s="3">
        <f t="shared" si="0"/>
        <v>520</v>
      </c>
    </row>
    <row r="9" spans="1:21">
      <c r="A9" s="1">
        <v>45451</v>
      </c>
      <c r="B9" s="2">
        <v>45451</v>
      </c>
      <c r="C9" s="4"/>
      <c r="D9" s="4"/>
      <c r="E9" s="4" t="s">
        <v>11</v>
      </c>
      <c r="F9" s="4">
        <v>300</v>
      </c>
      <c r="G9" s="4" t="s">
        <v>16</v>
      </c>
      <c r="H9" s="4">
        <v>220</v>
      </c>
      <c r="I9" s="4" t="s">
        <v>22</v>
      </c>
      <c r="J9" s="4"/>
      <c r="K9" s="4"/>
      <c r="L9" s="4"/>
      <c r="M9" s="3">
        <f t="shared" si="0"/>
        <v>520</v>
      </c>
      <c r="U9" s="3" t="s">
        <v>23</v>
      </c>
    </row>
    <row r="10" spans="1:13">
      <c r="A10" s="1">
        <v>45452</v>
      </c>
      <c r="B10" s="2">
        <v>45452</v>
      </c>
      <c r="C10" s="4"/>
      <c r="D10" s="4"/>
      <c r="E10" s="4" t="s">
        <v>17</v>
      </c>
      <c r="F10" s="4">
        <v>180</v>
      </c>
      <c r="G10" s="4" t="s">
        <v>24</v>
      </c>
      <c r="H10" s="4">
        <v>230</v>
      </c>
      <c r="I10" s="4" t="s">
        <v>25</v>
      </c>
      <c r="J10" s="4">
        <v>200</v>
      </c>
      <c r="K10" s="4" t="s">
        <v>11</v>
      </c>
      <c r="L10" s="4">
        <v>300</v>
      </c>
      <c r="M10" s="3">
        <f t="shared" si="0"/>
        <v>910</v>
      </c>
    </row>
    <row r="11" spans="1:21">
      <c r="A11" s="1">
        <v>45453</v>
      </c>
      <c r="B11" s="2">
        <v>45453</v>
      </c>
      <c r="C11" s="4"/>
      <c r="D11" s="4"/>
      <c r="E11" s="4" t="s">
        <v>21</v>
      </c>
      <c r="F11" s="4">
        <v>220</v>
      </c>
      <c r="G11" s="4" t="s">
        <v>18</v>
      </c>
      <c r="H11" s="4">
        <v>200</v>
      </c>
      <c r="I11" s="4" t="s">
        <v>26</v>
      </c>
      <c r="J11" s="4">
        <v>150</v>
      </c>
      <c r="K11" s="4"/>
      <c r="L11" s="4"/>
      <c r="M11" s="3">
        <f t="shared" si="0"/>
        <v>570</v>
      </c>
      <c r="U11" s="3" t="s">
        <v>23</v>
      </c>
    </row>
    <row r="12" spans="1:13">
      <c r="A12" s="1">
        <v>45454</v>
      </c>
      <c r="B12" s="2">
        <v>45454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3">
        <f t="shared" si="0"/>
        <v>0</v>
      </c>
    </row>
    <row r="13" spans="1:13">
      <c r="A13" s="1">
        <v>45455</v>
      </c>
      <c r="B13" s="2">
        <v>45455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3">
        <f t="shared" si="0"/>
        <v>0</v>
      </c>
    </row>
    <row r="14" spans="1:13">
      <c r="A14" s="1">
        <v>45456</v>
      </c>
      <c r="B14" s="2">
        <v>45456</v>
      </c>
      <c r="C14" s="4"/>
      <c r="D14" s="4"/>
      <c r="E14" s="4"/>
      <c r="F14" s="4"/>
      <c r="G14" s="4"/>
      <c r="H14" s="4"/>
      <c r="I14" s="4"/>
      <c r="J14" s="4"/>
      <c r="K14" s="4" t="s">
        <v>27</v>
      </c>
      <c r="L14" s="4">
        <v>180</v>
      </c>
      <c r="M14" s="3">
        <f t="shared" si="0"/>
        <v>180</v>
      </c>
    </row>
    <row r="15" spans="1:13">
      <c r="A15" s="1">
        <v>45457</v>
      </c>
      <c r="B15" s="2">
        <v>45457</v>
      </c>
      <c r="C15" s="4"/>
      <c r="D15" s="4"/>
      <c r="E15" s="4"/>
      <c r="F15" s="4"/>
      <c r="G15" s="4" t="s">
        <v>27</v>
      </c>
      <c r="H15" s="4">
        <v>180</v>
      </c>
      <c r="I15" s="4" t="s">
        <v>27</v>
      </c>
      <c r="J15" s="4">
        <v>180</v>
      </c>
      <c r="K15" s="4" t="s">
        <v>11</v>
      </c>
      <c r="L15" s="4">
        <v>300</v>
      </c>
      <c r="M15" s="3">
        <f t="shared" si="0"/>
        <v>660</v>
      </c>
    </row>
    <row r="16" spans="1:13">
      <c r="A16" s="1">
        <v>45458</v>
      </c>
      <c r="B16" s="2">
        <v>45458</v>
      </c>
      <c r="C16" s="4" t="s">
        <v>11</v>
      </c>
      <c r="D16" s="4">
        <v>300</v>
      </c>
      <c r="E16" s="4" t="s">
        <v>27</v>
      </c>
      <c r="F16" s="4">
        <v>180</v>
      </c>
      <c r="G16" s="4" t="s">
        <v>28</v>
      </c>
      <c r="H16" s="4">
        <v>220</v>
      </c>
      <c r="I16" s="4" t="s">
        <v>16</v>
      </c>
      <c r="J16" s="4">
        <v>220</v>
      </c>
      <c r="K16" s="4" t="s">
        <v>11</v>
      </c>
      <c r="L16" s="4">
        <v>300</v>
      </c>
      <c r="M16" s="3">
        <f t="shared" si="0"/>
        <v>1220</v>
      </c>
    </row>
    <row r="17" spans="1:13">
      <c r="A17" s="1">
        <v>45459</v>
      </c>
      <c r="B17" s="2">
        <v>45459</v>
      </c>
      <c r="C17" s="4"/>
      <c r="D17" s="4"/>
      <c r="E17" s="4" t="s">
        <v>17</v>
      </c>
      <c r="F17" s="4">
        <v>180</v>
      </c>
      <c r="G17" s="4" t="s">
        <v>18</v>
      </c>
      <c r="H17" s="4">
        <v>200</v>
      </c>
      <c r="I17" s="4" t="s">
        <v>27</v>
      </c>
      <c r="J17" s="4">
        <v>180</v>
      </c>
      <c r="K17" s="4"/>
      <c r="L17" s="4"/>
      <c r="M17" s="3">
        <f t="shared" si="0"/>
        <v>560</v>
      </c>
    </row>
    <row r="18" spans="1:13">
      <c r="A18" s="1">
        <v>45460</v>
      </c>
      <c r="B18" s="2">
        <v>45460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3">
        <f t="shared" si="0"/>
        <v>0</v>
      </c>
    </row>
    <row r="19" spans="1:13">
      <c r="A19" s="1">
        <v>45461</v>
      </c>
      <c r="B19" s="2">
        <v>45461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3">
        <f t="shared" si="0"/>
        <v>0</v>
      </c>
    </row>
    <row r="20" spans="1:13">
      <c r="A20" s="1">
        <v>45462</v>
      </c>
      <c r="B20" s="2">
        <v>45462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3">
        <f t="shared" si="0"/>
        <v>0</v>
      </c>
    </row>
    <row r="21" spans="1:13">
      <c r="A21" s="1">
        <v>45463</v>
      </c>
      <c r="B21" s="2">
        <v>45463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3">
        <f t="shared" si="0"/>
        <v>0</v>
      </c>
    </row>
    <row r="22" spans="1:13">
      <c r="A22" s="1">
        <v>45464</v>
      </c>
      <c r="B22" s="2">
        <v>45464</v>
      </c>
      <c r="C22" s="4"/>
      <c r="D22" s="4"/>
      <c r="E22" s="4"/>
      <c r="F22" s="4"/>
      <c r="G22" s="4"/>
      <c r="H22" s="4"/>
      <c r="I22" s="4" t="s">
        <v>24</v>
      </c>
      <c r="J22" s="4">
        <v>230</v>
      </c>
      <c r="K22" s="4" t="s">
        <v>11</v>
      </c>
      <c r="L22" s="4">
        <v>300</v>
      </c>
      <c r="M22" s="3">
        <f t="shared" si="0"/>
        <v>530</v>
      </c>
    </row>
    <row r="23" spans="1:13">
      <c r="A23" s="1">
        <v>45465</v>
      </c>
      <c r="B23" s="2">
        <v>45465</v>
      </c>
      <c r="C23" s="4"/>
      <c r="D23" s="4"/>
      <c r="E23" s="4"/>
      <c r="F23" s="4"/>
      <c r="G23" s="4" t="s">
        <v>28</v>
      </c>
      <c r="H23" s="4">
        <v>220</v>
      </c>
      <c r="I23" s="4" t="s">
        <v>16</v>
      </c>
      <c r="J23" s="4">
        <v>220</v>
      </c>
      <c r="K23" s="4" t="s">
        <v>11</v>
      </c>
      <c r="L23" s="4">
        <v>300</v>
      </c>
      <c r="M23" s="3">
        <f t="shared" si="0"/>
        <v>740</v>
      </c>
    </row>
    <row r="24" spans="1:13">
      <c r="A24" s="1">
        <v>45466</v>
      </c>
      <c r="B24" s="2">
        <v>45466</v>
      </c>
      <c r="C24" s="4"/>
      <c r="D24" s="4"/>
      <c r="E24" s="4"/>
      <c r="F24" s="4"/>
      <c r="G24" s="4" t="s">
        <v>18</v>
      </c>
      <c r="H24" s="4">
        <v>200</v>
      </c>
      <c r="I24" s="4"/>
      <c r="J24" s="4"/>
      <c r="K24" s="4"/>
      <c r="L24" s="4"/>
      <c r="M24" s="3">
        <f t="shared" si="0"/>
        <v>200</v>
      </c>
    </row>
    <row r="25" spans="1:13">
      <c r="A25" s="1">
        <v>45467</v>
      </c>
      <c r="B25" s="2">
        <v>45467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3">
        <f t="shared" si="0"/>
        <v>0</v>
      </c>
    </row>
    <row r="26" spans="1:13">
      <c r="A26" s="1">
        <v>45468</v>
      </c>
      <c r="B26" s="2">
        <v>45468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3">
        <f t="shared" si="0"/>
        <v>0</v>
      </c>
    </row>
    <row r="27" spans="1:13">
      <c r="A27" s="1">
        <v>45469</v>
      </c>
      <c r="B27" s="2">
        <v>45469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3">
        <f t="shared" si="0"/>
        <v>0</v>
      </c>
    </row>
    <row r="28" spans="1:13">
      <c r="A28" s="1">
        <v>45470</v>
      </c>
      <c r="B28" s="2">
        <v>45470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3">
        <f t="shared" si="0"/>
        <v>0</v>
      </c>
    </row>
    <row r="29" spans="1:13">
      <c r="A29" s="1">
        <v>45471</v>
      </c>
      <c r="B29" s="2">
        <v>45471</v>
      </c>
      <c r="C29" s="4"/>
      <c r="D29" s="4"/>
      <c r="E29" s="4"/>
      <c r="F29" s="4"/>
      <c r="G29" s="4"/>
      <c r="H29" s="4"/>
      <c r="I29" s="4"/>
      <c r="J29" s="4"/>
      <c r="K29" s="4" t="s">
        <v>11</v>
      </c>
      <c r="L29" s="4">
        <v>300</v>
      </c>
      <c r="M29" s="3">
        <f t="shared" si="0"/>
        <v>300</v>
      </c>
    </row>
    <row r="30" spans="1:13">
      <c r="A30" s="1">
        <v>45472</v>
      </c>
      <c r="B30" s="2">
        <v>45472</v>
      </c>
      <c r="C30" s="4"/>
      <c r="D30" s="4"/>
      <c r="E30" s="4"/>
      <c r="F30" s="4"/>
      <c r="G30" s="4" t="s">
        <v>28</v>
      </c>
      <c r="H30" s="4">
        <v>220</v>
      </c>
      <c r="I30" s="4" t="s">
        <v>16</v>
      </c>
      <c r="J30" s="4">
        <v>220</v>
      </c>
      <c r="K30" s="4" t="s">
        <v>11</v>
      </c>
      <c r="L30" s="4">
        <v>300</v>
      </c>
      <c r="M30" s="3">
        <f t="shared" si="0"/>
        <v>740</v>
      </c>
    </row>
    <row r="31" spans="1:13">
      <c r="A31" s="1">
        <v>45473</v>
      </c>
      <c r="B31" s="2">
        <v>45473</v>
      </c>
      <c r="C31" s="4"/>
      <c r="D31" s="4"/>
      <c r="E31" s="4" t="s">
        <v>17</v>
      </c>
      <c r="F31" s="4">
        <v>180</v>
      </c>
      <c r="G31" s="4"/>
      <c r="H31" s="4"/>
      <c r="I31" s="4"/>
      <c r="J31" s="4"/>
      <c r="K31" s="4"/>
      <c r="L31" s="4"/>
      <c r="M31" s="3">
        <f t="shared" si="0"/>
        <v>180</v>
      </c>
    </row>
    <row r="32" spans="3:13">
      <c r="C32" s="4"/>
      <c r="D32" s="4"/>
      <c r="E32" s="4"/>
      <c r="F32" s="4"/>
      <c r="G32" s="4"/>
      <c r="H32" s="4"/>
      <c r="I32" s="4"/>
      <c r="J32" s="4"/>
      <c r="K32" s="4"/>
      <c r="L32" s="5" t="s">
        <v>15</v>
      </c>
      <c r="M32" s="6">
        <f>SUM($M$2:$M$31)</f>
        <v>10230</v>
      </c>
    </row>
    <row r="33" spans="3:12"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3:12"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3:12"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3:12"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3:12"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3:12"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3:12"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3:12"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3:12"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3:12"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3:12"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3:12"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3:12"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3:12"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3:12"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3:12"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3:12"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3:12"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3:12"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3:12"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3:12"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3:12"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3:12"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3:12"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3:12"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3:12"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3:12"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3:12"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3:12"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3:12"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3:12">
      <c r="C63" s="4"/>
      <c r="D63" s="4"/>
      <c r="E63" s="4"/>
      <c r="F63" s="4"/>
      <c r="G63" s="4"/>
      <c r="H63" s="4"/>
      <c r="I63" s="4"/>
      <c r="J63" s="4"/>
      <c r="K63" s="4"/>
      <c r="L63" s="4"/>
    </row>
  </sheetData>
  <mergeCells count="1">
    <mergeCell ref="I9:L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2024-07-15T03:13:15Z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8C4B265DFA0E4F98A6AE833DDC515DE8_12</vt:lpwstr>
  </property>
  <property fmtid="{D5CDD505-2E9C-101B-9397-08002B2CF9AE}" pid="3" name="KSOProductBuildVer">
    <vt:lpwstr>2052-12.1.0.17145</vt:lpwstr>
  </property>
</Properties>
</file>