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Files\PartTime\Projects\115V_1800kVA\"/>
    </mc:Choice>
  </mc:AlternateContent>
  <xr:revisionPtr revIDLastSave="0" documentId="13_ncr:1_{9495B50C-4014-4A0E-BAE5-24E2DDAD074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5" i="1" l="1"/>
  <c r="E19" i="1"/>
  <c r="E14" i="1"/>
  <c r="E15" i="1"/>
  <c r="E16" i="1"/>
  <c r="E17" i="1"/>
  <c r="E18" i="1"/>
  <c r="E13" i="1"/>
</calcChain>
</file>

<file path=xl/sharedStrings.xml><?xml version="1.0" encoding="utf-8"?>
<sst xmlns="http://schemas.openxmlformats.org/spreadsheetml/2006/main" count="111" uniqueCount="102">
  <si>
    <t>项目基本信息</t>
  </si>
  <si>
    <t>序号</t>
  </si>
  <si>
    <t>项目类别</t>
  </si>
  <si>
    <t>内容描述</t>
  </si>
  <si>
    <t>项目名称</t>
  </si>
  <si>
    <t>1800kVA 交流电源设备测试系统（C# WinForm + 以太网）</t>
  </si>
  <si>
    <t>承包方式</t>
  </si>
  <si>
    <t>个人全程独立开发（含深度需求对接、定制化设计、全流程编码测试、驻场支持）</t>
  </si>
  <si>
    <t>报价货币</t>
  </si>
  <si>
    <t>人民币（RMB）</t>
  </si>
  <si>
    <t>报价有效期</t>
  </si>
  <si>
    <t>30 天（自出具之日起）</t>
  </si>
  <si>
    <t>承包方</t>
  </si>
  <si>
    <t>[请填写个人姓名]</t>
  </si>
  <si>
    <t>联系方式</t>
  </si>
  <si>
    <t>[请填写电话 / 微信]</t>
  </si>
  <si>
    <t>报价日期</t>
  </si>
  <si>
    <t>2025 年 09 月 16 日</t>
  </si>
  <si>
    <t>工作表 2：核心功能开发费用明细</t>
  </si>
  <si>
    <t>模块名称</t>
  </si>
  <si>
    <t>单价（元 / 人天）</t>
  </si>
  <si>
    <t>小计（元）</t>
  </si>
  <si>
    <t>(公式：B 列 ×C 列)</t>
  </si>
  <si>
    <t>说明</t>
  </si>
  <si>
    <t>需求深度梳理与方案攻坚</t>
  </si>
  <si>
    <t>含硬件协议深度解析、边缘场景覆盖、方案迭代优化（3 版）</t>
  </si>
  <si>
    <t>UI 界面开发（定制化交互）</t>
  </si>
  <si>
    <t>主界面 + 8 个子窗口（含交互逻辑优化、多分辨率适配）</t>
  </si>
  <si>
    <t>以太网通信模块开发（高可靠）</t>
  </si>
  <si>
    <t>Modbus-TCP 协议深度适配 + 通信容错机制（断网重连 / 数据校验 / 抗干扰）</t>
  </si>
  <si>
    <t>业务逻辑核心开发（全场景）</t>
  </si>
  <si>
    <t>含电源 / 负载联动控制、毫秒级时序同步、复杂故障逻辑（12 种故障类型）</t>
  </si>
  <si>
    <t>数据存储与导出模块（高安全）</t>
  </si>
  <si>
    <t>加密数据库 + 多格式导出（Excel/PDF/CSV）+ 数据备份自动化</t>
  </si>
  <si>
    <t>系统集成与全量测试</t>
  </si>
  <si>
    <t>模块联调 + 硬件全场景测试（含极限工况模拟）+Bug 闭环修复（≤0.1‰残留率）</t>
  </si>
  <si>
    <t>-</t>
  </si>
  <si>
    <t>开发费用小计</t>
  </si>
  <si>
    <t>含开源工具高级配置 + 定制化功能开发（满足特殊测试场景）</t>
  </si>
  <si>
    <t>工作表 3：服务支持费用明细</t>
  </si>
  <si>
    <t>服务内容</t>
  </si>
  <si>
    <t>服务方式</t>
  </si>
  <si>
    <t>费用（元）</t>
  </si>
  <si>
    <t>驻场部署与深度培训</t>
  </si>
  <si>
    <t>现场服务（2 天）</t>
  </si>
  <si>
    <t>含软件安装配置 + 操作培训（2 场，覆盖管理员 / 操作员）</t>
  </si>
  <si>
    <t>一年全周期技术支持</t>
  </si>
  <si>
    <t>7×12 小时响应（电话 / 远程）</t>
  </si>
  <si>
    <t>含故障优先排查、功能小迭代（2 次）、季度性能优化</t>
  </si>
  <si>
    <t>应急现场服务（含 1 次）</t>
  </si>
  <si>
    <t>48 小时内到场</t>
  </si>
  <si>
    <t>差旅食宿由甲方承担（超出 1 次按 1500 元 / 天计费）</t>
  </si>
  <si>
    <t>服务费用小计</t>
  </si>
  <si>
    <t>含专属技术支持群 + 月度运行报告</t>
  </si>
  <si>
    <t>工作表 4：总报价与付款条件</t>
  </si>
  <si>
    <t>4.1 总报价明细</t>
  </si>
  <si>
    <t>项目</t>
  </si>
  <si>
    <t>金额（元）</t>
  </si>
  <si>
    <t>备注</t>
  </si>
  <si>
    <t>核心功能开发费用</t>
  </si>
  <si>
    <t>取自 “核心功能开发费用明细” 小计</t>
  </si>
  <si>
    <t>服务支持费用</t>
  </si>
  <si>
    <t>取自 “服务支持费用明细” 小计</t>
  </si>
  <si>
    <t>总计（含税）</t>
  </si>
  <si>
    <t>公式：A2+B2，个人所得税由承包方承担</t>
  </si>
  <si>
    <t>4.2 付款条件</t>
  </si>
  <si>
    <t>付款阶段</t>
  </si>
  <si>
    <t>付款比例</t>
  </si>
  <si>
    <t>(公式：总报价 × 比例)</t>
  </si>
  <si>
    <t>付款触发条件</t>
  </si>
  <si>
    <t>预付款</t>
  </si>
  <si>
    <t>协议确认后 3 个工作日内</t>
  </si>
  <si>
    <t>中期款</t>
  </si>
  <si>
    <t>软件主体功能完成，通过现场演示验收后 3 个工作日内</t>
  </si>
  <si>
    <t>尾款</t>
  </si>
  <si>
    <t>系统稳定运行 30 天后，无重大问题后 3 个工作日内</t>
  </si>
  <si>
    <t>工作表 5：交付成果（增值版）</t>
  </si>
  <si>
    <t>交付项</t>
  </si>
  <si>
    <t>规格说明</t>
  </si>
  <si>
    <t>软件安装包</t>
  </si>
  <si>
    <t>可直接部署，含加密授权（支持 3 台设备安装）</t>
  </si>
  <si>
    <t>完整源代码</t>
  </si>
  <si>
    <t>带详细注释 + 开发思路文档，支持后续二次开发</t>
  </si>
  <si>
    <t>技术文档套装</t>
  </si>
  <si>
    <t>1. 需求规格说明书</t>
  </si>
  <si>
    <t>2. 详细设计文档</t>
  </si>
  <si>
    <t>3. 通信协议手册</t>
  </si>
  <si>
    <t>4. 测试用例集</t>
  </si>
  <si>
    <t>操作指南</t>
  </si>
  <si>
    <t>1. 视频教程（10 段，含关键操作演示）</t>
  </si>
  <si>
    <t>2. 纸质手册（2 份）</t>
  </si>
  <si>
    <t>3. 常见问题速查卡</t>
  </si>
  <si>
    <t>工作表 6：补充说明</t>
  </si>
  <si>
    <t>说明类别</t>
  </si>
  <si>
    <t>详细内容</t>
  </si>
  <si>
    <t>开发周期</t>
  </si>
  <si>
    <t>收到预付款后 50 个工作日内完成主体功能，65 个工作日内完成驻场部署</t>
  </si>
  <si>
    <t>保障机制</t>
  </si>
  <si>
    <t>提供开发过程周报 + 4 个关键里程碑阶段验收（需求确认→开发中期→测试完成→部署验收），确保进度透明</t>
  </si>
  <si>
    <t>需求变更约定</t>
  </si>
  <si>
    <t>核心功能变更需签订补充协议，费用按实际工作量的 1.2 倍计算；非核心调整免费（每月限 3 次）</t>
  </si>
  <si>
    <t>工作量（人天）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</si>
</sst>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b/>
      <sz val="12"/>
      <color rgb="FF000000"/>
      <name val="Segoe UI"/>
      <family val="2"/>
    </font>
    <font>
      <sz val="10"/>
      <color rgb="FF000000"/>
      <name val="Segoe UI"/>
      <family val="2"/>
    </font>
    <font>
      <sz val="10"/>
      <color theme="1"/>
      <name val="Segoe UI"/>
      <family val="2"/>
    </font>
    <font>
      <b/>
      <sz val="11"/>
      <color rgb="FF000000"/>
      <name val="Segoe UI"/>
      <family val="2"/>
    </font>
    <font>
      <sz val="9"/>
      <name val="等线"/>
      <family val="3"/>
      <charset val="134"/>
      <scheme val="minor"/>
    </font>
    <font>
      <sz val="10"/>
      <color rgb="FF00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9"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 inden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 indent="1"/>
    </xf>
    <xf numFmtId="0" fontId="3" fillId="0" borderId="4" xfId="0" applyFont="1" applyBorder="1" applyAlignment="1">
      <alignment horizontal="left" vertical="center" wrapText="1" indent="1"/>
    </xf>
    <xf numFmtId="0" fontId="3" fillId="0" borderId="5" xfId="0" applyFont="1" applyBorder="1" applyAlignment="1">
      <alignment horizontal="left" vertical="center" wrapText="1" indent="1"/>
    </xf>
    <xf numFmtId="0" fontId="2" fillId="0" borderId="5" xfId="0" applyFont="1" applyBorder="1" applyAlignment="1">
      <alignment horizontal="left" vertical="center" wrapText="1" inden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2" fillId="0" borderId="4" xfId="0" applyFont="1" applyBorder="1" applyAlignment="1">
      <alignment horizontal="left" vertical="center" wrapText="1" indent="1"/>
    </xf>
    <xf numFmtId="9" fontId="3" fillId="0" borderId="2" xfId="0" applyNumberFormat="1" applyFont="1" applyBorder="1" applyAlignment="1">
      <alignment horizontal="left" vertical="center" wrapText="1" indent="1"/>
    </xf>
    <xf numFmtId="9" fontId="3" fillId="0" borderId="5" xfId="0" applyNumberFormat="1" applyFont="1" applyBorder="1" applyAlignment="1">
      <alignment horizontal="left" vertical="center" wrapText="1" indent="1"/>
    </xf>
    <xf numFmtId="0" fontId="3" fillId="0" borderId="1" xfId="0" applyFont="1" applyBorder="1" applyAlignment="1">
      <alignment horizontal="left" vertical="center" wrapText="1" indent="1"/>
    </xf>
    <xf numFmtId="0" fontId="3" fillId="0" borderId="8" xfId="0" applyFont="1" applyBorder="1" applyAlignment="1">
      <alignment horizontal="left" vertical="center" wrapText="1" indent="1"/>
    </xf>
    <xf numFmtId="0" fontId="3" fillId="0" borderId="3" xfId="0" applyFont="1" applyBorder="1" applyAlignment="1">
      <alignment horizontal="left" vertical="center" wrapText="1" indent="1"/>
    </xf>
    <xf numFmtId="0" fontId="3" fillId="0" borderId="6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1"/>
    </xf>
    <xf numFmtId="0" fontId="6" fillId="2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 inden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3"/>
  <sheetViews>
    <sheetView tabSelected="1" topLeftCell="A19" workbookViewId="0">
      <selection activeCell="A10" sqref="A10"/>
    </sheetView>
  </sheetViews>
  <sheetFormatPr defaultColWidth="50.77734375" defaultRowHeight="13.8" x14ac:dyDescent="0.25"/>
  <cols>
    <col min="1" max="1" width="40.88671875" customWidth="1"/>
    <col min="2" max="2" width="29.44140625" bestFit="1" customWidth="1"/>
    <col min="3" max="3" width="33.6640625" bestFit="1" customWidth="1"/>
    <col min="4" max="4" width="30.88671875" bestFit="1" customWidth="1"/>
    <col min="5" max="5" width="31.21875" bestFit="1" customWidth="1"/>
    <col min="6" max="6" width="31.5546875" bestFit="1" customWidth="1"/>
  </cols>
  <sheetData>
    <row r="1" spans="1:6" ht="19.8" thickBot="1" x14ac:dyDescent="0.3">
      <c r="A1" s="1" t="s">
        <v>0</v>
      </c>
    </row>
    <row r="2" spans="1:6" ht="15.6" thickBot="1" x14ac:dyDescent="0.3">
      <c r="A2" s="4" t="s">
        <v>1</v>
      </c>
      <c r="B2" s="5" t="s">
        <v>2</v>
      </c>
      <c r="C2" s="5" t="s">
        <v>3</v>
      </c>
    </row>
    <row r="3" spans="1:6" ht="30.6" thickBot="1" x14ac:dyDescent="0.3">
      <c r="A3" s="6">
        <v>1</v>
      </c>
      <c r="B3" s="3" t="s">
        <v>4</v>
      </c>
      <c r="C3" s="3" t="s">
        <v>5</v>
      </c>
    </row>
    <row r="4" spans="1:6" ht="45.6" thickBot="1" x14ac:dyDescent="0.3">
      <c r="A4" s="6">
        <v>2</v>
      </c>
      <c r="B4" s="3" t="s">
        <v>6</v>
      </c>
      <c r="C4" s="3" t="s">
        <v>7</v>
      </c>
    </row>
    <row r="5" spans="1:6" ht="15.6" thickBot="1" x14ac:dyDescent="0.3">
      <c r="A5" s="6">
        <v>3</v>
      </c>
      <c r="B5" s="3" t="s">
        <v>8</v>
      </c>
      <c r="C5" s="3" t="s">
        <v>9</v>
      </c>
    </row>
    <row r="6" spans="1:6" ht="15.6" thickBot="1" x14ac:dyDescent="0.3">
      <c r="A6" s="6">
        <v>4</v>
      </c>
      <c r="B6" s="3" t="s">
        <v>10</v>
      </c>
      <c r="C6" s="3" t="s">
        <v>11</v>
      </c>
    </row>
    <row r="7" spans="1:6" ht="15.6" thickBot="1" x14ac:dyDescent="0.3">
      <c r="A7" s="6">
        <v>5</v>
      </c>
      <c r="B7" s="3" t="s">
        <v>12</v>
      </c>
      <c r="C7" s="3" t="s">
        <v>13</v>
      </c>
    </row>
    <row r="8" spans="1:6" ht="15.6" thickBot="1" x14ac:dyDescent="0.3">
      <c r="A8" s="6">
        <v>6</v>
      </c>
      <c r="B8" s="3" t="s">
        <v>14</v>
      </c>
      <c r="C8" s="3" t="s">
        <v>15</v>
      </c>
    </row>
    <row r="9" spans="1:6" ht="15.6" thickBot="1" x14ac:dyDescent="0.3">
      <c r="A9" s="7">
        <v>7</v>
      </c>
      <c r="B9" s="8" t="s">
        <v>16</v>
      </c>
      <c r="C9" s="8" t="s">
        <v>17</v>
      </c>
    </row>
    <row r="10" spans="1:6" ht="39" thickBot="1" x14ac:dyDescent="0.3">
      <c r="A10" s="1" t="s">
        <v>18</v>
      </c>
    </row>
    <row r="11" spans="1:6" ht="15" x14ac:dyDescent="0.25">
      <c r="A11" s="10" t="s">
        <v>1</v>
      </c>
      <c r="B11" s="10" t="s">
        <v>19</v>
      </c>
      <c r="C11" s="21" t="s">
        <v>101</v>
      </c>
      <c r="D11" s="10" t="s">
        <v>20</v>
      </c>
      <c r="E11" s="5" t="s">
        <v>21</v>
      </c>
      <c r="F11" s="10" t="s">
        <v>23</v>
      </c>
    </row>
    <row r="12" spans="1:6" ht="15.6" thickBot="1" x14ac:dyDescent="0.3">
      <c r="A12" s="11"/>
      <c r="B12" s="11"/>
      <c r="C12" s="11"/>
      <c r="D12" s="11"/>
      <c r="E12" s="2" t="s">
        <v>22</v>
      </c>
      <c r="F12" s="11"/>
    </row>
    <row r="13" spans="1:6" ht="30.6" thickBot="1" x14ac:dyDescent="0.3">
      <c r="A13" s="6">
        <v>1</v>
      </c>
      <c r="B13" s="3" t="s">
        <v>24</v>
      </c>
      <c r="C13" s="3">
        <v>5</v>
      </c>
      <c r="D13" s="3">
        <v>1800</v>
      </c>
      <c r="E13" s="3">
        <f>C13*D13</f>
        <v>9000</v>
      </c>
      <c r="F13" s="3" t="s">
        <v>25</v>
      </c>
    </row>
    <row r="14" spans="1:6" ht="30.6" thickBot="1" x14ac:dyDescent="0.3">
      <c r="A14" s="6">
        <v>2</v>
      </c>
      <c r="B14" s="3" t="s">
        <v>26</v>
      </c>
      <c r="C14" s="3">
        <v>15</v>
      </c>
      <c r="D14" s="3">
        <v>1600</v>
      </c>
      <c r="E14" s="3">
        <f t="shared" ref="E14:E18" si="0">C14*D14</f>
        <v>24000</v>
      </c>
      <c r="F14" s="3" t="s">
        <v>27</v>
      </c>
    </row>
    <row r="15" spans="1:6" ht="45.6" thickBot="1" x14ac:dyDescent="0.3">
      <c r="A15" s="6">
        <v>3</v>
      </c>
      <c r="B15" s="3" t="s">
        <v>28</v>
      </c>
      <c r="C15" s="3">
        <v>20</v>
      </c>
      <c r="D15" s="3">
        <v>1800</v>
      </c>
      <c r="E15" s="3">
        <f t="shared" si="0"/>
        <v>36000</v>
      </c>
      <c r="F15" s="3" t="s">
        <v>29</v>
      </c>
    </row>
    <row r="16" spans="1:6" ht="45.6" thickBot="1" x14ac:dyDescent="0.3">
      <c r="A16" s="6">
        <v>4</v>
      </c>
      <c r="B16" s="3" t="s">
        <v>30</v>
      </c>
      <c r="C16" s="3">
        <v>30</v>
      </c>
      <c r="D16" s="3">
        <v>1800</v>
      </c>
      <c r="E16" s="3">
        <f t="shared" si="0"/>
        <v>54000</v>
      </c>
      <c r="F16" s="3" t="s">
        <v>31</v>
      </c>
    </row>
    <row r="17" spans="1:6" ht="45.6" thickBot="1" x14ac:dyDescent="0.3">
      <c r="A17" s="6">
        <v>5</v>
      </c>
      <c r="B17" s="3" t="s">
        <v>32</v>
      </c>
      <c r="C17" s="3">
        <v>10</v>
      </c>
      <c r="D17" s="3">
        <v>1600</v>
      </c>
      <c r="E17" s="3">
        <f t="shared" si="0"/>
        <v>16000</v>
      </c>
      <c r="F17" s="3" t="s">
        <v>33</v>
      </c>
    </row>
    <row r="18" spans="1:6" ht="45.6" thickBot="1" x14ac:dyDescent="0.3">
      <c r="A18" s="6">
        <v>6</v>
      </c>
      <c r="B18" s="3" t="s">
        <v>34</v>
      </c>
      <c r="C18" s="3">
        <v>15</v>
      </c>
      <c r="D18" s="3">
        <v>1700</v>
      </c>
      <c r="E18" s="3">
        <f t="shared" si="0"/>
        <v>25500</v>
      </c>
      <c r="F18" s="3" t="s">
        <v>35</v>
      </c>
    </row>
    <row r="19" spans="1:6" ht="30.6" thickBot="1" x14ac:dyDescent="0.3">
      <c r="A19" s="7" t="s">
        <v>36</v>
      </c>
      <c r="B19" s="9" t="s">
        <v>37</v>
      </c>
      <c r="C19" s="9">
        <v>95</v>
      </c>
      <c r="D19" s="8" t="s">
        <v>36</v>
      </c>
      <c r="E19" s="9">
        <f>SUM(E13:E18)</f>
        <v>164500</v>
      </c>
      <c r="F19" s="8" t="s">
        <v>38</v>
      </c>
    </row>
    <row r="20" spans="1:6" ht="19.8" thickBot="1" x14ac:dyDescent="0.3">
      <c r="A20" s="1" t="s">
        <v>39</v>
      </c>
      <c r="E20" s="22"/>
    </row>
    <row r="21" spans="1:6" ht="15.6" thickBot="1" x14ac:dyDescent="0.3">
      <c r="A21" s="4" t="s">
        <v>1</v>
      </c>
      <c r="B21" s="5" t="s">
        <v>40</v>
      </c>
      <c r="C21" s="5" t="s">
        <v>41</v>
      </c>
      <c r="D21" s="5" t="s">
        <v>42</v>
      </c>
      <c r="E21" s="5" t="s">
        <v>23</v>
      </c>
    </row>
    <row r="22" spans="1:6" ht="30.6" thickBot="1" x14ac:dyDescent="0.3">
      <c r="A22" s="6">
        <v>1</v>
      </c>
      <c r="B22" s="3" t="s">
        <v>43</v>
      </c>
      <c r="C22" s="3" t="s">
        <v>44</v>
      </c>
      <c r="D22" s="3">
        <v>6000</v>
      </c>
      <c r="E22" s="3" t="s">
        <v>45</v>
      </c>
    </row>
    <row r="23" spans="1:6" ht="30.6" thickBot="1" x14ac:dyDescent="0.3">
      <c r="A23" s="6">
        <v>2</v>
      </c>
      <c r="B23" s="3" t="s">
        <v>46</v>
      </c>
      <c r="C23" s="3" t="s">
        <v>47</v>
      </c>
      <c r="D23" s="3">
        <v>18000</v>
      </c>
      <c r="E23" s="3" t="s">
        <v>48</v>
      </c>
    </row>
    <row r="24" spans="1:6" ht="30.6" thickBot="1" x14ac:dyDescent="0.3">
      <c r="A24" s="6">
        <v>3</v>
      </c>
      <c r="B24" s="3" t="s">
        <v>49</v>
      </c>
      <c r="C24" s="3" t="s">
        <v>50</v>
      </c>
      <c r="D24" s="3">
        <v>5000</v>
      </c>
      <c r="E24" s="3" t="s">
        <v>51</v>
      </c>
    </row>
    <row r="25" spans="1:6" ht="30.6" thickBot="1" x14ac:dyDescent="0.3">
      <c r="A25" s="7" t="s">
        <v>36</v>
      </c>
      <c r="B25" s="9" t="s">
        <v>52</v>
      </c>
      <c r="C25" s="8" t="s">
        <v>36</v>
      </c>
      <c r="D25" s="9">
        <f>SUM(D22:D24)</f>
        <v>29000</v>
      </c>
      <c r="E25" s="8" t="s">
        <v>53</v>
      </c>
    </row>
    <row r="26" spans="1:6" ht="19.2" x14ac:dyDescent="0.25">
      <c r="A26" s="1" t="s">
        <v>54</v>
      </c>
    </row>
    <row r="27" spans="1:6" ht="17.399999999999999" thickBot="1" x14ac:dyDescent="0.3">
      <c r="A27" s="12" t="s">
        <v>55</v>
      </c>
    </row>
    <row r="28" spans="1:6" ht="15.6" thickBot="1" x14ac:dyDescent="0.3">
      <c r="A28" s="4" t="s">
        <v>56</v>
      </c>
      <c r="B28" s="5" t="s">
        <v>57</v>
      </c>
      <c r="C28" s="5" t="s">
        <v>58</v>
      </c>
    </row>
    <row r="29" spans="1:6" ht="30.6" thickBot="1" x14ac:dyDescent="0.3">
      <c r="A29" s="6" t="s">
        <v>59</v>
      </c>
      <c r="B29" s="3">
        <v>164500</v>
      </c>
      <c r="C29" s="3" t="s">
        <v>60</v>
      </c>
    </row>
    <row r="30" spans="1:6" ht="15.6" thickBot="1" x14ac:dyDescent="0.3">
      <c r="A30" s="6" t="s">
        <v>61</v>
      </c>
      <c r="B30" s="3">
        <v>29000</v>
      </c>
      <c r="C30" s="3" t="s">
        <v>62</v>
      </c>
    </row>
    <row r="31" spans="1:6" ht="30.6" thickBot="1" x14ac:dyDescent="0.3">
      <c r="A31" s="13" t="s">
        <v>63</v>
      </c>
      <c r="B31" s="8">
        <v>193500</v>
      </c>
      <c r="C31" s="8" t="s">
        <v>64</v>
      </c>
    </row>
    <row r="32" spans="1:6" ht="17.399999999999999" thickBot="1" x14ac:dyDescent="0.3">
      <c r="A32" s="12" t="s">
        <v>65</v>
      </c>
    </row>
    <row r="33" spans="1:4" ht="15" x14ac:dyDescent="0.25">
      <c r="A33" s="10" t="s">
        <v>66</v>
      </c>
      <c r="B33" s="10" t="s">
        <v>67</v>
      </c>
      <c r="C33" s="5" t="s">
        <v>57</v>
      </c>
      <c r="D33" s="10" t="s">
        <v>69</v>
      </c>
    </row>
    <row r="34" spans="1:4" ht="15.6" thickBot="1" x14ac:dyDescent="0.3">
      <c r="A34" s="11"/>
      <c r="B34" s="11"/>
      <c r="C34" s="2" t="s">
        <v>68</v>
      </c>
      <c r="D34" s="11"/>
    </row>
    <row r="35" spans="1:4" ht="15.6" thickBot="1" x14ac:dyDescent="0.3">
      <c r="A35" s="6" t="s">
        <v>70</v>
      </c>
      <c r="B35" s="14">
        <v>0.4</v>
      </c>
      <c r="C35" s="3">
        <v>77400</v>
      </c>
      <c r="D35" s="3" t="s">
        <v>71</v>
      </c>
    </row>
    <row r="36" spans="1:4" ht="30.6" thickBot="1" x14ac:dyDescent="0.3">
      <c r="A36" s="6" t="s">
        <v>72</v>
      </c>
      <c r="B36" s="14">
        <v>0.4</v>
      </c>
      <c r="C36" s="3">
        <v>77400</v>
      </c>
      <c r="D36" s="3" t="s">
        <v>73</v>
      </c>
    </row>
    <row r="37" spans="1:4" ht="30.6" thickBot="1" x14ac:dyDescent="0.3">
      <c r="A37" s="7" t="s">
        <v>74</v>
      </c>
      <c r="B37" s="15">
        <v>0.2</v>
      </c>
      <c r="C37" s="8">
        <v>38700</v>
      </c>
      <c r="D37" s="8" t="s">
        <v>75</v>
      </c>
    </row>
    <row r="38" spans="1:4" ht="39" thickBot="1" x14ac:dyDescent="0.3">
      <c r="A38" s="1" t="s">
        <v>76</v>
      </c>
    </row>
    <row r="39" spans="1:4" ht="15.6" thickBot="1" x14ac:dyDescent="0.3">
      <c r="A39" s="4" t="s">
        <v>1</v>
      </c>
      <c r="B39" s="5" t="s">
        <v>77</v>
      </c>
      <c r="C39" s="5" t="s">
        <v>78</v>
      </c>
    </row>
    <row r="40" spans="1:4" ht="30.6" thickBot="1" x14ac:dyDescent="0.3">
      <c r="A40" s="6">
        <v>1</v>
      </c>
      <c r="B40" s="3" t="s">
        <v>79</v>
      </c>
      <c r="C40" s="3" t="s">
        <v>80</v>
      </c>
    </row>
    <row r="41" spans="1:4" ht="30.6" thickBot="1" x14ac:dyDescent="0.3">
      <c r="A41" s="6">
        <v>2</v>
      </c>
      <c r="B41" s="3" t="s">
        <v>81</v>
      </c>
      <c r="C41" s="3" t="s">
        <v>82</v>
      </c>
    </row>
    <row r="42" spans="1:4" ht="15" x14ac:dyDescent="0.25">
      <c r="A42" s="18">
        <v>3</v>
      </c>
      <c r="B42" s="18" t="s">
        <v>83</v>
      </c>
      <c r="C42" s="3" t="s">
        <v>84</v>
      </c>
    </row>
    <row r="43" spans="1:4" ht="15" x14ac:dyDescent="0.25">
      <c r="A43" s="19"/>
      <c r="B43" s="19"/>
      <c r="C43" s="16" t="s">
        <v>85</v>
      </c>
    </row>
    <row r="44" spans="1:4" ht="15" x14ac:dyDescent="0.25">
      <c r="A44" s="19"/>
      <c r="B44" s="19"/>
      <c r="C44" s="16" t="s">
        <v>86</v>
      </c>
    </row>
    <row r="45" spans="1:4" ht="15.6" thickBot="1" x14ac:dyDescent="0.3">
      <c r="A45" s="20"/>
      <c r="B45" s="20"/>
      <c r="C45" s="16" t="s">
        <v>87</v>
      </c>
    </row>
    <row r="46" spans="1:4" ht="30" x14ac:dyDescent="0.25">
      <c r="A46" s="18">
        <v>4</v>
      </c>
      <c r="B46" s="18" t="s">
        <v>88</v>
      </c>
      <c r="C46" s="3" t="s">
        <v>89</v>
      </c>
    </row>
    <row r="47" spans="1:4" ht="15" x14ac:dyDescent="0.25">
      <c r="A47" s="19"/>
      <c r="B47" s="19"/>
      <c r="C47" s="16" t="s">
        <v>90</v>
      </c>
    </row>
    <row r="48" spans="1:4" ht="15.6" thickBot="1" x14ac:dyDescent="0.3">
      <c r="A48" s="20"/>
      <c r="B48" s="20"/>
      <c r="C48" s="17" t="s">
        <v>91</v>
      </c>
    </row>
    <row r="49" spans="1:3" ht="19.8" thickBot="1" x14ac:dyDescent="0.3">
      <c r="A49" s="1" t="s">
        <v>92</v>
      </c>
    </row>
    <row r="50" spans="1:3" ht="15.6" thickBot="1" x14ac:dyDescent="0.3">
      <c r="A50" s="4" t="s">
        <v>1</v>
      </c>
      <c r="B50" s="5" t="s">
        <v>93</v>
      </c>
      <c r="C50" s="5" t="s">
        <v>94</v>
      </c>
    </row>
    <row r="51" spans="1:3" ht="45.6" thickBot="1" x14ac:dyDescent="0.3">
      <c r="A51" s="6">
        <v>1</v>
      </c>
      <c r="B51" s="3" t="s">
        <v>95</v>
      </c>
      <c r="C51" s="3" t="s">
        <v>96</v>
      </c>
    </row>
    <row r="52" spans="1:3" ht="60.6" thickBot="1" x14ac:dyDescent="0.3">
      <c r="A52" s="6">
        <v>2</v>
      </c>
      <c r="B52" s="3" t="s">
        <v>97</v>
      </c>
      <c r="C52" s="3" t="s">
        <v>98</v>
      </c>
    </row>
    <row r="53" spans="1:3" ht="45.6" thickBot="1" x14ac:dyDescent="0.3">
      <c r="A53" s="7">
        <v>3</v>
      </c>
      <c r="B53" s="8" t="s">
        <v>99</v>
      </c>
      <c r="C53" s="8" t="s">
        <v>100</v>
      </c>
    </row>
  </sheetData>
  <mergeCells count="12">
    <mergeCell ref="A42:A45"/>
    <mergeCell ref="B42:B45"/>
    <mergeCell ref="A46:A48"/>
    <mergeCell ref="B46:B48"/>
    <mergeCell ref="A11:A12"/>
    <mergeCell ref="B11:B12"/>
    <mergeCell ref="C11:C12"/>
    <mergeCell ref="D11:D12"/>
    <mergeCell ref="F11:F12"/>
    <mergeCell ref="A33:A34"/>
    <mergeCell ref="B33:B34"/>
    <mergeCell ref="D33:D34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hql</dc:creator>
  <cp:lastModifiedBy>前龙 黄</cp:lastModifiedBy>
  <dcterms:created xsi:type="dcterms:W3CDTF">2015-06-05T18:19:34Z</dcterms:created>
  <dcterms:modified xsi:type="dcterms:W3CDTF">2025-09-16T08:17:49Z</dcterms:modified>
</cp:coreProperties>
</file>